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78" i="1"/>
  <c r="F73"/>
  <c r="E73"/>
  <c r="D73"/>
  <c r="F66"/>
  <c r="E66"/>
  <c r="E62" s="1"/>
  <c r="D66"/>
  <c r="F62"/>
  <c r="D62"/>
  <c r="F60"/>
  <c r="F34"/>
  <c r="E34"/>
  <c r="D34"/>
  <c r="C34"/>
  <c r="C31" s="1"/>
  <c r="F32"/>
  <c r="E32"/>
  <c r="D32"/>
  <c r="D31" s="1"/>
  <c r="D28" s="1"/>
  <c r="F31"/>
  <c r="E31"/>
  <c r="F29"/>
  <c r="E29"/>
  <c r="D29"/>
  <c r="C29"/>
  <c r="C28" s="1"/>
  <c r="F28"/>
  <c r="E28"/>
  <c r="F26"/>
  <c r="E26"/>
  <c r="D26"/>
  <c r="F25"/>
  <c r="E25"/>
  <c r="D25"/>
  <c r="F23"/>
  <c r="E23"/>
  <c r="D23"/>
  <c r="C23"/>
  <c r="F21"/>
  <c r="E21"/>
  <c r="D21"/>
  <c r="C21"/>
  <c r="F19"/>
  <c r="E19"/>
  <c r="D19"/>
  <c r="C19"/>
  <c r="F17"/>
  <c r="E17"/>
  <c r="E16" s="1"/>
  <c r="E15" s="1"/>
  <c r="D17"/>
  <c r="D16" s="1"/>
  <c r="D15" s="1"/>
  <c r="C17"/>
  <c r="C16" s="1"/>
  <c r="C15" s="1"/>
  <c r="F16"/>
  <c r="F15" s="1"/>
  <c r="F11"/>
  <c r="F10" s="1"/>
  <c r="E11"/>
  <c r="D11"/>
  <c r="C11"/>
  <c r="E10"/>
  <c r="E9" s="1"/>
  <c r="E78" s="1"/>
  <c r="D10"/>
  <c r="C10"/>
  <c r="F9" l="1"/>
  <c r="F78" s="1"/>
  <c r="D9"/>
  <c r="D78" s="1"/>
</calcChain>
</file>

<file path=xl/sharedStrings.xml><?xml version="1.0" encoding="utf-8"?>
<sst xmlns="http://schemas.openxmlformats.org/spreadsheetml/2006/main" count="146" uniqueCount="140">
  <si>
    <t>Ожидаемое
исполнение
в текущем
финансовом
году</t>
  </si>
  <si>
    <t xml:space="preserve">Очередной
финансовый
год
</t>
  </si>
  <si>
    <t xml:space="preserve">Первый год
планового
периода
</t>
  </si>
  <si>
    <t xml:space="preserve">Второй год
планового
периода
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</si>
  <si>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</si>
  <si>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</si>
  <si>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</si>
  <si>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</si>
  <si>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</si>
  <si>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</si>
  <si>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</si>
  <si>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</si>
  <si>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 статьей 227Налогового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</si>
  <si>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</si>
  <si>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 статьей 228 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</si>
  <si>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</si>
  <si>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</si>
  <si>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1 03 02000 01 0000 110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</si>
  <si>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</si>
  <si>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</si>
  <si>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</si>
  <si>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</si>
  <si>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</si>
  <si>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</si>
  <si>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</si>
  <si>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</si>
  <si>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</si>
  <si>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</si>
  <si>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1 0302260 01 0000 110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</si>
  <si>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</si>
  <si>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</si>
  <si>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</si>
  <si>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</si>
  <si>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</si>
  <si>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</si>
  <si>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</si>
  <si>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</si>
  <si>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</si>
  <si>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</si>
  <si>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</si>
  <si>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</si>
  <si>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</si>
  <si>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</si>
  <si>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</si>
  <si>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</si>
  <si>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</si>
  <si>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</si>
  <si>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</si>
  <si>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</si>
  <si>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</si>
  <si>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</si>
  <si>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</si>
  <si>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</si>
  <si>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</si>
  <si>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</si>
  <si>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</si>
  <si>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</si>
  <si>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</si>
  <si>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</si>
  <si>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</si>
  <si>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</si>
  <si>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муниципальных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</si>
  <si>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</si>
  <si>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</si>
  <si>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</si>
  <si>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Прочие доходы от оказания платных услуг (работ)</t>
  </si>
  <si>
    <t>1 13 01990 00 0000 130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</si>
  <si>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</si>
  <si>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</si>
  <si>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</si>
  <si>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</si>
  <si>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</si>
  <si>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</si>
  <si>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</si>
  <si>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</si>
  <si>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2 02 15001 10 0000 150</t>
  </si>
  <si>
    <t>Дотации бюджетам сельских поселений на выравнивание бюджетной обеспеченности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</si>
  <si>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</si>
  <si>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</si>
  <si>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</si>
  <si>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</si>
  <si>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</si>
  <si>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</si>
  <si>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</si>
  <si>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</si>
  <si>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</si>
  <si>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Всего доходов</t>
  </si>
  <si>
    <t>Доходы от компенсации затрат государства</t>
  </si>
  <si>
    <t>Прочие доходы от компенсации затрат государства</t>
  </si>
  <si>
    <t>1 13 02000 00 0000 130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</si>
  <si>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</si>
  <si>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</si>
  <si>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</si>
  <si>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1 14 06025 10 0000 430</t>
  </si>
  <si>
    <t>2 02 15002 00 0000 150</t>
  </si>
  <si>
    <t>2 02 15002 10 0000 150</t>
  </si>
  <si>
    <t>2 02 20216 10 0000 150</t>
  </si>
  <si>
    <t>2 04 05099 10 0000 150</t>
  </si>
  <si>
    <t>(тыс.руб)</t>
  </si>
  <si>
    <t>Код классификации доходов бюджетов</t>
  </si>
  <si>
    <t xml:space="preserve">Код вида и подвида
доходов
</t>
  </si>
  <si>
    <t>Наименование кода дохода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</si>
  <si>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исчислении и уплата налога осуществляется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РФ</t>
    </r>
  </si>
  <si>
    <t>1 08 00000 00 0000 000</t>
  </si>
  <si>
    <t>Государственная пошлина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</si>
  <si>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</si>
  <si>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</si>
  <si>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1 13 02990 10 0000 150</t>
  </si>
  <si>
    <t>1 13 02995 10 0000 150</t>
  </si>
  <si>
    <t xml:space="preserve">Прочие доходы от компенсации затрат бюджетов сельских поселений </t>
  </si>
  <si>
    <t>1 14 00000 00 0000 000</t>
  </si>
  <si>
    <t>Доходы от продажи материальных и нематериальных активов</t>
  </si>
  <si>
    <t>1 14 00000 00 0000 430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</si>
  <si>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</si>
  <si>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</si>
  <si>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</t>
  </si>
  <si>
    <t>1 16 00000 00 0000 000</t>
  </si>
  <si>
    <t>Штрафы, санкции, возмещение ущерба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</si>
  <si>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</si>
  <si>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</si>
  <si>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</si>
  <si>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 </t>
  </si>
  <si>
    <t>1 16 010123 10 0000 140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</si>
  <si>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</si>
  <si>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1 17 00000 00 0000 000</t>
  </si>
  <si>
    <t>Прочие неналоговые доходы</t>
  </si>
  <si>
    <t>1 17 15030 10 0000 150</t>
  </si>
  <si>
    <t>Инициативные платежи, зачисляемые в бюджеты сельских поселений</t>
  </si>
  <si>
    <t xml:space="preserve">Дотации бюджетам на поддержку мер по обеспечению сбалансированности бюджетов </t>
  </si>
  <si>
    <t>2 02 20000 00 0000 150</t>
  </si>
  <si>
    <t xml:space="preserve">2 02 20216 00 0000 150 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</si>
  <si>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</si>
  <si>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2 02 25576 00 0000 150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</si>
  <si>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</si>
  <si>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</si>
  <si>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</si>
  <si>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2 04 00000 00 0000 000</t>
  </si>
  <si>
    <t>Прочие безвозмездные поступления </t>
  </si>
  <si>
    <t>Безвозмездные поступления в бюджеты сельских поселений</t>
  </si>
  <si>
    <t>Реестр источников доходов Тоцкого сельсовета на 2022 год и плановый период 2023-2024 годов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</si>
</sst>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1" applyFont="1" applyBorder="1" applyAlignment="1" applyProtection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odifikant.ru/codes/kbk2014/10302000010000110" TargetMode="External"/><Relationship Id="rId1" Type="http://schemas.openxmlformats.org/officeDocument/2006/relationships/hyperlink" Target="http://kodifikant.ru/codes/kbk2014/1030000000000000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75" zoomScaleNormal="75" workbookViewId="0">
      <selection activeCell="A2" sqref="A2:F2"/>
    </sheetView>
  </sheetViews>
  <sheetFormatPr defaultRowHeight="15.5"/>
  <cols>
    <col min="1" max="1" width="25.1796875" style="1" customWidth="1"/>
    <col min="2" max="2" width="55" style="1" customWidth="1"/>
    <col min="3" max="3" width="23.54296875" style="14" customWidth="1"/>
    <col min="4" max="4" width="17.1796875" style="1" customWidth="1"/>
    <col min="5" max="5" width="18" style="1" customWidth="1"/>
    <col min="6" max="6" width="16.7265625" style="1" customWidth="1"/>
    <col min="7" max="8" width="27" customWidth="1"/>
  </cols>
  <sheetData>
    <row r="1" spans="1:6" ht="22.5" customHeight="1"/>
    <row r="2" spans="1:6" ht="24.5" customHeight="1">
      <c r="A2" s="27" t="s">
        <v>139</v>
      </c>
      <c r="B2" s="27"/>
      <c r="C2" s="27"/>
      <c r="D2" s="27"/>
      <c r="E2" s="27"/>
      <c r="F2" s="27"/>
    </row>
    <row r="3" spans="1:6" ht="18.5" customHeight="1"/>
    <row r="4" spans="1:6">
      <c r="F4" s="1" t="s">
        <v>98</v>
      </c>
    </row>
    <row r="5" spans="1:6" ht="14.5" customHeight="1">
      <c r="A5" s="28" t="s">
        <v>99</v>
      </c>
      <c r="B5" s="29"/>
      <c r="C5" s="30" t="s">
        <v>0</v>
      </c>
      <c r="D5" s="30" t="s">
        <v>1</v>
      </c>
      <c r="E5" s="30" t="s">
        <v>2</v>
      </c>
      <c r="F5" s="30" t="s">
        <v>3</v>
      </c>
    </row>
    <row r="6" spans="1:6" ht="14.5" customHeight="1">
      <c r="A6" s="32" t="s">
        <v>100</v>
      </c>
      <c r="B6" s="32" t="s">
        <v>101</v>
      </c>
      <c r="C6" s="30"/>
      <c r="D6" s="30"/>
      <c r="E6" s="30"/>
      <c r="F6" s="30"/>
    </row>
    <row r="7" spans="1:6" ht="14.5">
      <c r="A7" s="33"/>
      <c r="B7" s="33"/>
      <c r="C7" s="31"/>
      <c r="D7" s="30"/>
      <c r="E7" s="30"/>
      <c r="F7" s="30"/>
    </row>
    <row r="8" spans="1:6">
      <c r="A8" s="4">
        <v>2</v>
      </c>
      <c r="B8" s="2">
        <v>1</v>
      </c>
      <c r="C8" s="4">
        <v>3</v>
      </c>
      <c r="D8" s="4">
        <v>4</v>
      </c>
      <c r="E8" s="4">
        <v>5</v>
      </c>
      <c r="F8" s="4">
        <v>6</v>
      </c>
    </row>
    <row r="9" spans="1:6">
      <c r="A9" s="5" t="s">
        <v>4</v>
      </c>
      <c r="B9" s="6" t="s">
        <v>5</v>
      </c>
      <c r="C9" s="5">
        <v>30358.2</v>
      </c>
      <c r="D9" s="5">
        <f>D10+D15+D25+D28+D38+D43</f>
        <v>25452.799999999999</v>
      </c>
      <c r="E9" s="5">
        <f>E10+E15+E25+E28+E38+E43</f>
        <v>26335.8</v>
      </c>
      <c r="F9" s="5">
        <f>F10+F15+F25+F28+F38+F43</f>
        <v>27179.8</v>
      </c>
    </row>
    <row r="10" spans="1:6">
      <c r="A10" s="5" t="s">
        <v>6</v>
      </c>
      <c r="B10" s="7" t="s">
        <v>7</v>
      </c>
      <c r="C10" s="8">
        <f>C11</f>
        <v>12907</v>
      </c>
      <c r="D10" s="8">
        <f>D11</f>
        <v>13500</v>
      </c>
      <c r="E10" s="8">
        <f>E11</f>
        <v>14188</v>
      </c>
      <c r="F10" s="8">
        <f>F11</f>
        <v>14841</v>
      </c>
    </row>
    <row r="11" spans="1:6">
      <c r="A11" s="4" t="s">
        <v>8</v>
      </c>
      <c r="B11" s="3" t="s">
        <v>9</v>
      </c>
      <c r="C11" s="4">
        <f>C12+C13+C14</f>
        <v>12907</v>
      </c>
      <c r="D11" s="4">
        <f>D12+D13+D14</f>
        <v>13500</v>
      </c>
      <c r="E11" s="4">
        <f>E12+E13+E14</f>
        <v>14188</v>
      </c>
      <c r="F11" s="4">
        <f>F12+F13+F14</f>
        <v>14841</v>
      </c>
    </row>
    <row r="12" spans="1:6" ht="80.5" customHeight="1">
      <c r="A12" s="4" t="s">
        <v>10</v>
      </c>
      <c r="B12" s="3" t="s">
        <v>102</v>
      </c>
      <c r="C12" s="4">
        <v>12257</v>
      </c>
      <c r="D12" s="4">
        <v>12850</v>
      </c>
      <c r="E12" s="4">
        <v>13538</v>
      </c>
      <c r="F12" s="4">
        <v>14191</v>
      </c>
    </row>
    <row r="13" spans="1:6" ht="122" customHeight="1">
      <c r="A13" s="4" t="s">
        <v>11</v>
      </c>
      <c r="B13" s="3" t="s">
        <v>12</v>
      </c>
      <c r="C13" s="4">
        <v>350</v>
      </c>
      <c r="D13" s="4">
        <v>350</v>
      </c>
      <c r="E13" s="4">
        <v>350</v>
      </c>
      <c r="F13" s="4">
        <v>350</v>
      </c>
    </row>
    <row r="14" spans="1:6" ht="47" customHeight="1">
      <c r="A14" s="4" t="s">
        <v>13</v>
      </c>
      <c r="B14" s="15" t="s">
        <v>14</v>
      </c>
      <c r="C14" s="4">
        <v>300</v>
      </c>
      <c r="D14" s="4">
        <v>300</v>
      </c>
      <c r="E14" s="4">
        <v>300</v>
      </c>
      <c r="F14" s="4">
        <v>300</v>
      </c>
    </row>
    <row r="15" spans="1:6" ht="36" customHeight="1">
      <c r="A15" s="5" t="s">
        <v>15</v>
      </c>
      <c r="B15" s="9" t="s">
        <v>16</v>
      </c>
      <c r="C15" s="8">
        <f>C16</f>
        <v>3410.9</v>
      </c>
      <c r="D15" s="8">
        <f>D16</f>
        <v>3554</v>
      </c>
      <c r="E15" s="8">
        <f>E16</f>
        <v>3639.9999999999995</v>
      </c>
      <c r="F15" s="8">
        <f>F16</f>
        <v>3717</v>
      </c>
    </row>
    <row r="16" spans="1:6" ht="40" customHeight="1">
      <c r="A16" s="4" t="s">
        <v>17</v>
      </c>
      <c r="B16" s="9" t="s">
        <v>18</v>
      </c>
      <c r="C16" s="4">
        <f>C17+C19+C21+C23</f>
        <v>3410.9</v>
      </c>
      <c r="D16" s="4">
        <f>D17+D19+D21+D23</f>
        <v>3554</v>
      </c>
      <c r="E16" s="4">
        <f>E17+E19+E21+E23</f>
        <v>3639.9999999999995</v>
      </c>
      <c r="F16" s="4">
        <f>F17+F19+F21+F23</f>
        <v>3717</v>
      </c>
    </row>
    <row r="17" spans="1:6" ht="93" customHeight="1">
      <c r="A17" s="4" t="s">
        <v>19</v>
      </c>
      <c r="B17" s="16" t="s">
        <v>20</v>
      </c>
      <c r="C17" s="4">
        <f>C18</f>
        <v>1566.2</v>
      </c>
      <c r="D17" s="4">
        <f>D18</f>
        <v>1607</v>
      </c>
      <c r="E17" s="4">
        <f>E18</f>
        <v>1628.6</v>
      </c>
      <c r="F17" s="4">
        <f>F18</f>
        <v>1636.5</v>
      </c>
    </row>
    <row r="18" spans="1:6" ht="93">
      <c r="A18" s="4" t="s">
        <v>21</v>
      </c>
      <c r="B18" s="10" t="s">
        <v>20</v>
      </c>
      <c r="C18" s="4">
        <v>1566.2</v>
      </c>
      <c r="D18" s="4">
        <v>1607</v>
      </c>
      <c r="E18" s="4">
        <v>1628.6</v>
      </c>
      <c r="F18" s="4">
        <v>1636.5</v>
      </c>
    </row>
    <row r="19" spans="1:6" ht="112.5" customHeight="1">
      <c r="A19" s="4" t="s">
        <v>22</v>
      </c>
      <c r="B19" s="10" t="s">
        <v>23</v>
      </c>
      <c r="C19" s="4">
        <f>C20</f>
        <v>8.9</v>
      </c>
      <c r="D19" s="4">
        <f>D20</f>
        <v>8.5</v>
      </c>
      <c r="E19" s="4">
        <f>E20</f>
        <v>9</v>
      </c>
      <c r="F19" s="4">
        <f>F20</f>
        <v>9.5</v>
      </c>
    </row>
    <row r="20" spans="1:6" ht="108.5">
      <c r="A20" s="4" t="s">
        <v>24</v>
      </c>
      <c r="B20" s="10" t="s">
        <v>23</v>
      </c>
      <c r="C20" s="4">
        <v>8.9</v>
      </c>
      <c r="D20" s="4">
        <v>8.5</v>
      </c>
      <c r="E20" s="4">
        <v>9</v>
      </c>
      <c r="F20" s="4">
        <v>9.5</v>
      </c>
    </row>
    <row r="21" spans="1:6" ht="93">
      <c r="A21" s="4" t="s">
        <v>25</v>
      </c>
      <c r="B21" s="10" t="s">
        <v>26</v>
      </c>
      <c r="C21" s="4">
        <f>C22</f>
        <v>2060.1999999999998</v>
      </c>
      <c r="D21" s="4">
        <f>D22</f>
        <v>2140</v>
      </c>
      <c r="E21" s="4">
        <f>E22</f>
        <v>2204.1999999999998</v>
      </c>
      <c r="F21" s="4">
        <f>F22</f>
        <v>2281</v>
      </c>
    </row>
    <row r="22" spans="1:6" ht="96" customHeight="1">
      <c r="A22" s="4" t="s">
        <v>27</v>
      </c>
      <c r="B22" s="10" t="s">
        <v>26</v>
      </c>
      <c r="C22" s="4">
        <v>2060.1999999999998</v>
      </c>
      <c r="D22" s="4">
        <v>2140</v>
      </c>
      <c r="E22" s="4">
        <v>2204.1999999999998</v>
      </c>
      <c r="F22" s="4">
        <v>2281</v>
      </c>
    </row>
    <row r="23" spans="1:6" ht="93">
      <c r="A23" s="4" t="s">
        <v>28</v>
      </c>
      <c r="B23" s="10" t="s">
        <v>29</v>
      </c>
      <c r="C23" s="4">
        <f>C24</f>
        <v>-224.4</v>
      </c>
      <c r="D23" s="4">
        <f>D24</f>
        <v>-201.5</v>
      </c>
      <c r="E23" s="4">
        <f>E24</f>
        <v>-201.8</v>
      </c>
      <c r="F23" s="4">
        <f>F24</f>
        <v>-210</v>
      </c>
    </row>
    <row r="24" spans="1:6" ht="93">
      <c r="A24" s="4" t="s">
        <v>30</v>
      </c>
      <c r="B24" s="10" t="s">
        <v>29</v>
      </c>
      <c r="C24" s="4">
        <v>-224.4</v>
      </c>
      <c r="D24" s="4">
        <v>-201.5</v>
      </c>
      <c r="E24" s="4">
        <v>-201.8</v>
      </c>
      <c r="F24" s="4">
        <v>-210</v>
      </c>
    </row>
    <row r="25" spans="1:6" ht="19.5" customHeight="1">
      <c r="A25" s="5" t="s">
        <v>31</v>
      </c>
      <c r="B25" s="7" t="s">
        <v>32</v>
      </c>
      <c r="C25" s="8">
        <v>4990.5</v>
      </c>
      <c r="D25" s="8">
        <f t="shared" ref="D25:F26" si="0">D26</f>
        <v>3276</v>
      </c>
      <c r="E25" s="8">
        <f t="shared" si="0"/>
        <v>3385</v>
      </c>
      <c r="F25" s="8">
        <f t="shared" si="0"/>
        <v>3499</v>
      </c>
    </row>
    <row r="26" spans="1:6">
      <c r="A26" s="4" t="s">
        <v>33</v>
      </c>
      <c r="B26" s="3" t="s">
        <v>34</v>
      </c>
      <c r="C26" s="4">
        <v>4990.5</v>
      </c>
      <c r="D26" s="4">
        <f t="shared" si="0"/>
        <v>3276</v>
      </c>
      <c r="E26" s="4">
        <f t="shared" si="0"/>
        <v>3385</v>
      </c>
      <c r="F26" s="4">
        <f t="shared" si="0"/>
        <v>3499</v>
      </c>
    </row>
    <row r="27" spans="1:6">
      <c r="A27" s="4" t="s">
        <v>35</v>
      </c>
      <c r="B27" s="3" t="s">
        <v>34</v>
      </c>
      <c r="C27" s="4">
        <v>4990.5</v>
      </c>
      <c r="D27" s="4">
        <v>3276</v>
      </c>
      <c r="E27" s="4">
        <v>3385</v>
      </c>
      <c r="F27" s="4">
        <v>3499</v>
      </c>
    </row>
    <row r="28" spans="1:6" ht="19" customHeight="1">
      <c r="A28" s="5" t="s">
        <v>36</v>
      </c>
      <c r="B28" s="11" t="s">
        <v>37</v>
      </c>
      <c r="C28" s="8">
        <f>C29+C31</f>
        <v>5282.8</v>
      </c>
      <c r="D28" s="8">
        <f>D29+D31</f>
        <v>4704</v>
      </c>
      <c r="E28" s="8">
        <f>E29+E31</f>
        <v>4704</v>
      </c>
      <c r="F28" s="8">
        <f>F29+F31</f>
        <v>4704</v>
      </c>
    </row>
    <row r="29" spans="1:6" ht="15">
      <c r="A29" s="5" t="s">
        <v>38</v>
      </c>
      <c r="B29" s="11" t="s">
        <v>39</v>
      </c>
      <c r="C29" s="5">
        <f>C30</f>
        <v>874.8</v>
      </c>
      <c r="D29" s="5">
        <f>D30</f>
        <v>1066</v>
      </c>
      <c r="E29" s="5">
        <f>E30</f>
        <v>1066</v>
      </c>
      <c r="F29" s="5">
        <f>F30</f>
        <v>1066</v>
      </c>
    </row>
    <row r="30" spans="1:6" ht="46.5">
      <c r="A30" s="4" t="s">
        <v>40</v>
      </c>
      <c r="B30" s="10" t="s">
        <v>41</v>
      </c>
      <c r="C30" s="4">
        <v>874.8</v>
      </c>
      <c r="D30" s="4">
        <v>1066</v>
      </c>
      <c r="E30" s="4">
        <v>1066</v>
      </c>
      <c r="F30" s="4">
        <v>1066</v>
      </c>
    </row>
    <row r="31" spans="1:6" ht="21.5" customHeight="1">
      <c r="A31" s="5" t="s">
        <v>42</v>
      </c>
      <c r="B31" s="11" t="s">
        <v>43</v>
      </c>
      <c r="C31" s="5">
        <f>C32+C34</f>
        <v>4408</v>
      </c>
      <c r="D31" s="5">
        <f>D32+D34</f>
        <v>3638</v>
      </c>
      <c r="E31" s="5">
        <f>E32+E34</f>
        <v>3638</v>
      </c>
      <c r="F31" s="5">
        <f>F32+F34</f>
        <v>3638</v>
      </c>
    </row>
    <row r="32" spans="1:6">
      <c r="A32" s="4" t="s">
        <v>44</v>
      </c>
      <c r="B32" s="10" t="s">
        <v>45</v>
      </c>
      <c r="C32" s="12">
        <v>2305</v>
      </c>
      <c r="D32" s="12">
        <f>D33</f>
        <v>1526</v>
      </c>
      <c r="E32" s="12">
        <f>E33</f>
        <v>1526</v>
      </c>
      <c r="F32" s="12">
        <f>F33</f>
        <v>1526</v>
      </c>
    </row>
    <row r="33" spans="1:6" ht="18" customHeight="1">
      <c r="A33" s="4" t="s">
        <v>46</v>
      </c>
      <c r="B33" s="10" t="s">
        <v>47</v>
      </c>
      <c r="C33" s="4">
        <v>2305</v>
      </c>
      <c r="D33" s="4">
        <v>1526</v>
      </c>
      <c r="E33" s="4">
        <v>1526</v>
      </c>
      <c r="F33" s="4">
        <v>1526</v>
      </c>
    </row>
    <row r="34" spans="1:6">
      <c r="A34" s="4" t="s">
        <v>48</v>
      </c>
      <c r="B34" s="10" t="s">
        <v>49</v>
      </c>
      <c r="C34" s="12">
        <f>C35</f>
        <v>2103</v>
      </c>
      <c r="D34" s="12">
        <f>D35</f>
        <v>2112</v>
      </c>
      <c r="E34" s="12">
        <f>E35</f>
        <v>2112</v>
      </c>
      <c r="F34" s="12">
        <f>F35</f>
        <v>2112</v>
      </c>
    </row>
    <row r="35" spans="1:6" ht="46.5">
      <c r="A35" s="4" t="s">
        <v>50</v>
      </c>
      <c r="B35" s="10" t="s">
        <v>51</v>
      </c>
      <c r="C35" s="4">
        <v>2103</v>
      </c>
      <c r="D35" s="4">
        <v>2112</v>
      </c>
      <c r="E35" s="4">
        <v>2112</v>
      </c>
      <c r="F35" s="4">
        <v>2112</v>
      </c>
    </row>
    <row r="36" spans="1:6">
      <c r="A36" s="8" t="s">
        <v>103</v>
      </c>
      <c r="B36" s="17" t="s">
        <v>104</v>
      </c>
      <c r="C36" s="4">
        <v>3.2</v>
      </c>
      <c r="D36" s="4">
        <v>0</v>
      </c>
      <c r="E36" s="4">
        <v>0</v>
      </c>
      <c r="F36" s="4">
        <v>0</v>
      </c>
    </row>
    <row r="37" spans="1:6" ht="93">
      <c r="A37" s="4" t="s">
        <v>105</v>
      </c>
      <c r="B37" s="10" t="s">
        <v>106</v>
      </c>
      <c r="C37" s="4">
        <v>3.2</v>
      </c>
      <c r="D37" s="4">
        <v>0</v>
      </c>
      <c r="E37" s="4">
        <v>0</v>
      </c>
      <c r="F37" s="4">
        <v>0</v>
      </c>
    </row>
    <row r="38" spans="1:6" ht="31">
      <c r="A38" s="8" t="s">
        <v>52</v>
      </c>
      <c r="B38" s="13" t="s">
        <v>53</v>
      </c>
      <c r="C38" s="8">
        <v>530</v>
      </c>
      <c r="D38" s="18">
        <v>318.8</v>
      </c>
      <c r="E38" s="18">
        <v>318.8</v>
      </c>
      <c r="F38" s="18">
        <v>318.8</v>
      </c>
    </row>
    <row r="39" spans="1:6" ht="93">
      <c r="A39" s="4" t="s">
        <v>54</v>
      </c>
      <c r="B39" s="3" t="s">
        <v>55</v>
      </c>
      <c r="C39" s="4">
        <v>380</v>
      </c>
      <c r="D39" s="12">
        <v>205.8</v>
      </c>
      <c r="E39" s="12">
        <v>205.8</v>
      </c>
      <c r="F39" s="12">
        <v>205.8</v>
      </c>
    </row>
    <row r="40" spans="1:6" ht="81.5" customHeight="1">
      <c r="A40" s="4" t="s">
        <v>56</v>
      </c>
      <c r="B40" s="3" t="s">
        <v>57</v>
      </c>
      <c r="C40" s="4">
        <v>380</v>
      </c>
      <c r="D40" s="4">
        <v>205.8</v>
      </c>
      <c r="E40" s="4">
        <v>205.8</v>
      </c>
      <c r="F40" s="4">
        <v>205.8</v>
      </c>
    </row>
    <row r="41" spans="1:6" ht="93">
      <c r="A41" s="4" t="s">
        <v>58</v>
      </c>
      <c r="B41" s="3" t="s">
        <v>59</v>
      </c>
      <c r="C41" s="4">
        <v>150</v>
      </c>
      <c r="D41" s="12">
        <v>113</v>
      </c>
      <c r="E41" s="12">
        <v>113</v>
      </c>
      <c r="F41" s="12">
        <v>113</v>
      </c>
    </row>
    <row r="42" spans="1:6" ht="77.5">
      <c r="A42" s="4" t="s">
        <v>60</v>
      </c>
      <c r="B42" s="3" t="s">
        <v>61</v>
      </c>
      <c r="C42" s="4">
        <v>150</v>
      </c>
      <c r="D42" s="19">
        <v>113</v>
      </c>
      <c r="E42" s="19">
        <v>113</v>
      </c>
      <c r="F42" s="19">
        <v>113</v>
      </c>
    </row>
    <row r="43" spans="1:6" ht="36.75" customHeight="1">
      <c r="A43" s="8" t="s">
        <v>62</v>
      </c>
      <c r="B43" s="13" t="s">
        <v>63</v>
      </c>
      <c r="C43" s="8">
        <v>506.1</v>
      </c>
      <c r="D43" s="20">
        <v>100</v>
      </c>
      <c r="E43" s="20">
        <v>100</v>
      </c>
      <c r="F43" s="20">
        <v>100</v>
      </c>
    </row>
    <row r="44" spans="1:6" ht="19.5" customHeight="1">
      <c r="A44" s="4" t="s">
        <v>64</v>
      </c>
      <c r="B44" s="3" t="s">
        <v>65</v>
      </c>
      <c r="C44" s="4">
        <v>110</v>
      </c>
      <c r="D44" s="21">
        <v>100</v>
      </c>
      <c r="E44" s="21">
        <v>100</v>
      </c>
      <c r="F44" s="21">
        <v>100</v>
      </c>
    </row>
    <row r="45" spans="1:6" ht="23" customHeight="1">
      <c r="A45" s="4" t="s">
        <v>66</v>
      </c>
      <c r="B45" s="3" t="s">
        <v>65</v>
      </c>
      <c r="C45" s="4">
        <v>110</v>
      </c>
      <c r="D45" s="19">
        <v>100</v>
      </c>
      <c r="E45" s="19">
        <v>100</v>
      </c>
      <c r="F45" s="19">
        <v>100</v>
      </c>
    </row>
    <row r="46" spans="1:6" ht="31">
      <c r="A46" s="4" t="s">
        <v>67</v>
      </c>
      <c r="B46" s="3" t="s">
        <v>68</v>
      </c>
      <c r="C46" s="4">
        <v>110</v>
      </c>
      <c r="D46" s="19">
        <v>100</v>
      </c>
      <c r="E46" s="19">
        <v>100</v>
      </c>
      <c r="F46" s="19">
        <v>100</v>
      </c>
    </row>
    <row r="47" spans="1:6" ht="23.5" customHeight="1">
      <c r="A47" s="4" t="s">
        <v>89</v>
      </c>
      <c r="B47" s="3" t="s">
        <v>87</v>
      </c>
      <c r="C47" s="4">
        <v>396.1</v>
      </c>
      <c r="D47" s="4">
        <v>0</v>
      </c>
      <c r="E47" s="4">
        <v>0</v>
      </c>
      <c r="F47" s="4">
        <v>0</v>
      </c>
    </row>
    <row r="48" spans="1:6" ht="25.5" customHeight="1">
      <c r="A48" s="4" t="s">
        <v>107</v>
      </c>
      <c r="B48" s="3" t="s">
        <v>88</v>
      </c>
      <c r="C48" s="4">
        <v>396.1</v>
      </c>
      <c r="D48" s="4">
        <v>0</v>
      </c>
      <c r="E48" s="4">
        <v>0</v>
      </c>
      <c r="F48" s="4">
        <v>0</v>
      </c>
    </row>
    <row r="49" spans="1:6" ht="31">
      <c r="A49" s="4" t="s">
        <v>108</v>
      </c>
      <c r="B49" s="3" t="s">
        <v>109</v>
      </c>
      <c r="C49" s="4">
        <v>396.1</v>
      </c>
      <c r="D49" s="4">
        <v>0</v>
      </c>
      <c r="E49" s="4">
        <v>0</v>
      </c>
      <c r="F49" s="4">
        <v>0</v>
      </c>
    </row>
    <row r="50" spans="1:6" ht="30">
      <c r="A50" s="5" t="s">
        <v>110</v>
      </c>
      <c r="B50" s="11" t="s">
        <v>111</v>
      </c>
      <c r="C50" s="5">
        <v>2472.4</v>
      </c>
      <c r="D50" s="4">
        <v>0</v>
      </c>
      <c r="E50" s="4">
        <v>0</v>
      </c>
      <c r="F50" s="4">
        <v>0</v>
      </c>
    </row>
    <row r="51" spans="1:6">
      <c r="A51" s="5" t="s">
        <v>112</v>
      </c>
      <c r="B51" s="22" t="s">
        <v>113</v>
      </c>
      <c r="C51" s="5">
        <v>2472.4</v>
      </c>
      <c r="D51" s="4">
        <v>0</v>
      </c>
      <c r="E51" s="4">
        <v>0</v>
      </c>
      <c r="F51" s="4">
        <v>0</v>
      </c>
    </row>
    <row r="52" spans="1:6" ht="60">
      <c r="A52" s="5" t="s">
        <v>114</v>
      </c>
      <c r="B52" s="11" t="s">
        <v>115</v>
      </c>
      <c r="C52" s="5">
        <v>2472.4</v>
      </c>
      <c r="D52" s="4">
        <v>0</v>
      </c>
      <c r="E52" s="4">
        <v>0</v>
      </c>
      <c r="F52" s="4">
        <v>0</v>
      </c>
    </row>
    <row r="53" spans="1:6" ht="62">
      <c r="A53" s="4" t="s">
        <v>93</v>
      </c>
      <c r="B53" s="10" t="s">
        <v>90</v>
      </c>
      <c r="C53" s="4">
        <v>2472.4</v>
      </c>
      <c r="D53" s="4">
        <v>0</v>
      </c>
      <c r="E53" s="4">
        <v>0</v>
      </c>
      <c r="F53" s="4">
        <v>0</v>
      </c>
    </row>
    <row r="54" spans="1:6">
      <c r="A54" s="4" t="s">
        <v>116</v>
      </c>
      <c r="B54" s="10" t="s">
        <v>117</v>
      </c>
      <c r="C54" s="4">
        <v>12.7</v>
      </c>
      <c r="D54" s="4">
        <v>0</v>
      </c>
      <c r="E54" s="4">
        <v>0</v>
      </c>
      <c r="F54" s="4">
        <v>0</v>
      </c>
    </row>
    <row r="55" spans="1:6" ht="77.5">
      <c r="A55" s="23" t="s">
        <v>118</v>
      </c>
      <c r="B55" s="24" t="s">
        <v>119</v>
      </c>
      <c r="C55" s="4">
        <v>10</v>
      </c>
      <c r="D55" s="4">
        <v>0</v>
      </c>
      <c r="E55" s="4">
        <v>0</v>
      </c>
      <c r="F55" s="4">
        <v>0</v>
      </c>
    </row>
    <row r="56" spans="1:6" ht="81" customHeight="1">
      <c r="A56" s="23" t="s">
        <v>120</v>
      </c>
      <c r="B56" s="24" t="s">
        <v>121</v>
      </c>
      <c r="C56" s="4">
        <v>2.7</v>
      </c>
      <c r="D56" s="4">
        <v>0</v>
      </c>
      <c r="E56" s="4">
        <v>0</v>
      </c>
      <c r="F56" s="4">
        <v>0</v>
      </c>
    </row>
    <row r="57" spans="1:6" ht="186">
      <c r="A57" s="23" t="s">
        <v>122</v>
      </c>
      <c r="B57" s="24" t="s">
        <v>123</v>
      </c>
      <c r="C57" s="4">
        <v>2.7</v>
      </c>
      <c r="D57" s="4">
        <v>0</v>
      </c>
      <c r="E57" s="4">
        <v>0</v>
      </c>
      <c r="F57" s="4">
        <v>0</v>
      </c>
    </row>
    <row r="58" spans="1:6">
      <c r="A58" s="8" t="s">
        <v>124</v>
      </c>
      <c r="B58" s="17" t="s">
        <v>125</v>
      </c>
      <c r="C58" s="4">
        <v>242.6</v>
      </c>
      <c r="D58" s="4">
        <v>0</v>
      </c>
      <c r="E58" s="4">
        <v>0</v>
      </c>
      <c r="F58" s="4">
        <v>0</v>
      </c>
    </row>
    <row r="59" spans="1:6" ht="31">
      <c r="A59" s="4" t="s">
        <v>126</v>
      </c>
      <c r="B59" s="3" t="s">
        <v>127</v>
      </c>
      <c r="C59" s="4">
        <v>242.6</v>
      </c>
      <c r="D59" s="4">
        <v>0</v>
      </c>
      <c r="E59" s="4">
        <v>0</v>
      </c>
      <c r="F59" s="4">
        <v>0</v>
      </c>
    </row>
    <row r="60" spans="1:6">
      <c r="A60" s="5" t="s">
        <v>69</v>
      </c>
      <c r="B60" s="7" t="s">
        <v>70</v>
      </c>
      <c r="C60" s="8">
        <v>48385.5</v>
      </c>
      <c r="D60" s="8">
        <v>34227</v>
      </c>
      <c r="E60" s="8">
        <v>15564</v>
      </c>
      <c r="F60" s="8">
        <f>F61</f>
        <v>14054.3</v>
      </c>
    </row>
    <row r="61" spans="1:6" ht="31">
      <c r="A61" s="8" t="s">
        <v>71</v>
      </c>
      <c r="B61" s="13" t="s">
        <v>72</v>
      </c>
      <c r="C61" s="5">
        <v>48229.5</v>
      </c>
      <c r="D61" s="5">
        <v>34227</v>
      </c>
      <c r="E61" s="5">
        <v>15564</v>
      </c>
      <c r="F61" s="5">
        <v>14054.3</v>
      </c>
    </row>
    <row r="62" spans="1:6">
      <c r="A62" s="3" t="s">
        <v>73</v>
      </c>
      <c r="B62" s="3" t="s">
        <v>74</v>
      </c>
      <c r="C62" s="4">
        <v>18403</v>
      </c>
      <c r="D62" s="4">
        <f>D63+D66</f>
        <v>18383</v>
      </c>
      <c r="E62" s="4">
        <f>E63+E66</f>
        <v>10564</v>
      </c>
      <c r="F62" s="4">
        <f>F63+F66</f>
        <v>9554.2999999999993</v>
      </c>
    </row>
    <row r="63" spans="1:6" ht="32" customHeight="1">
      <c r="A63" s="4" t="s">
        <v>75</v>
      </c>
      <c r="B63" s="3" t="s">
        <v>76</v>
      </c>
      <c r="C63" s="4">
        <v>18403</v>
      </c>
      <c r="D63" s="4">
        <v>18377</v>
      </c>
      <c r="E63" s="4">
        <v>10561</v>
      </c>
      <c r="F63" s="4">
        <v>9547</v>
      </c>
    </row>
    <row r="64" spans="1:6" ht="31">
      <c r="A64" s="4" t="s">
        <v>94</v>
      </c>
      <c r="B64" s="3" t="s">
        <v>128</v>
      </c>
      <c r="C64" s="4">
        <v>2064.4</v>
      </c>
      <c r="D64" s="4">
        <v>0</v>
      </c>
      <c r="E64" s="4">
        <v>0</v>
      </c>
      <c r="F64" s="4">
        <v>0</v>
      </c>
    </row>
    <row r="65" spans="1:6" ht="36.5" customHeight="1">
      <c r="A65" s="4" t="s">
        <v>95</v>
      </c>
      <c r="B65" s="25" t="s">
        <v>91</v>
      </c>
      <c r="C65" s="4">
        <v>2064.4</v>
      </c>
      <c r="D65" s="4">
        <v>0</v>
      </c>
      <c r="E65" s="4">
        <v>0</v>
      </c>
      <c r="F65" s="4">
        <v>0</v>
      </c>
    </row>
    <row r="66" spans="1:6" ht="46.5">
      <c r="A66" s="4" t="s">
        <v>77</v>
      </c>
      <c r="B66" s="3" t="s">
        <v>78</v>
      </c>
      <c r="C66" s="4">
        <v>13</v>
      </c>
      <c r="D66" s="4">
        <f>D67</f>
        <v>6</v>
      </c>
      <c r="E66" s="4">
        <f>E67</f>
        <v>3</v>
      </c>
      <c r="F66" s="4">
        <f>F67</f>
        <v>7.3</v>
      </c>
    </row>
    <row r="67" spans="1:6" ht="46.5">
      <c r="A67" s="4" t="s">
        <v>79</v>
      </c>
      <c r="B67" s="3" t="s">
        <v>80</v>
      </c>
      <c r="C67" s="4">
        <v>13</v>
      </c>
      <c r="D67" s="4">
        <v>6</v>
      </c>
      <c r="E67" s="4">
        <v>3</v>
      </c>
      <c r="F67" s="4">
        <v>7.3</v>
      </c>
    </row>
    <row r="68" spans="1:6" ht="31">
      <c r="A68" s="5" t="s">
        <v>129</v>
      </c>
      <c r="B68" s="3" t="s">
        <v>81</v>
      </c>
      <c r="C68" s="4">
        <v>27749.1</v>
      </c>
      <c r="D68" s="4">
        <v>0</v>
      </c>
      <c r="E68" s="4">
        <v>0</v>
      </c>
      <c r="F68" s="4">
        <v>0</v>
      </c>
    </row>
    <row r="69" spans="1:6" ht="99" customHeight="1">
      <c r="A69" s="5" t="s">
        <v>130</v>
      </c>
      <c r="B69" s="3" t="s">
        <v>131</v>
      </c>
      <c r="C69" s="4">
        <v>7300</v>
      </c>
      <c r="D69" s="4">
        <v>0</v>
      </c>
      <c r="E69" s="4">
        <v>0</v>
      </c>
      <c r="F69" s="4">
        <v>0</v>
      </c>
    </row>
    <row r="70" spans="1:6" ht="108.5">
      <c r="A70" s="4" t="s">
        <v>96</v>
      </c>
      <c r="B70" s="3" t="s">
        <v>92</v>
      </c>
      <c r="C70" s="4">
        <v>7300</v>
      </c>
      <c r="D70" s="4">
        <v>0</v>
      </c>
      <c r="E70" s="4">
        <v>0</v>
      </c>
      <c r="F70" s="4">
        <v>0</v>
      </c>
    </row>
    <row r="71" spans="1:6" ht="31">
      <c r="A71" s="4" t="s">
        <v>132</v>
      </c>
      <c r="B71" s="26" t="s">
        <v>133</v>
      </c>
      <c r="C71" s="4">
        <v>6000</v>
      </c>
      <c r="D71" s="4">
        <v>0</v>
      </c>
      <c r="E71" s="4">
        <v>0</v>
      </c>
      <c r="F71" s="4">
        <v>0</v>
      </c>
    </row>
    <row r="72" spans="1:6" ht="36" customHeight="1">
      <c r="A72" s="4" t="s">
        <v>134</v>
      </c>
      <c r="B72" s="3" t="s">
        <v>135</v>
      </c>
      <c r="C72" s="4">
        <v>6000</v>
      </c>
      <c r="D72" s="4">
        <v>0</v>
      </c>
      <c r="E72" s="4">
        <v>0</v>
      </c>
      <c r="F72" s="4">
        <v>0</v>
      </c>
    </row>
    <row r="73" spans="1:6">
      <c r="A73" s="4" t="s">
        <v>82</v>
      </c>
      <c r="B73" s="3" t="s">
        <v>83</v>
      </c>
      <c r="C73" s="4">
        <v>14449.1</v>
      </c>
      <c r="D73" s="4">
        <f t="shared" ref="D73:F73" si="1">D74</f>
        <v>15844</v>
      </c>
      <c r="E73" s="4">
        <f t="shared" si="1"/>
        <v>5000</v>
      </c>
      <c r="F73" s="4">
        <f t="shared" si="1"/>
        <v>4500</v>
      </c>
    </row>
    <row r="74" spans="1:6">
      <c r="A74" s="4" t="s">
        <v>84</v>
      </c>
      <c r="B74" s="3" t="s">
        <v>85</v>
      </c>
      <c r="C74" s="4">
        <v>14449.1</v>
      </c>
      <c r="D74" s="4">
        <v>15844</v>
      </c>
      <c r="E74" s="10">
        <v>5000</v>
      </c>
      <c r="F74" s="10">
        <v>4500</v>
      </c>
    </row>
    <row r="75" spans="1:6" ht="26" customHeight="1">
      <c r="A75" s="5" t="s">
        <v>136</v>
      </c>
      <c r="B75" s="7" t="s">
        <v>137</v>
      </c>
      <c r="C75" s="5">
        <v>156</v>
      </c>
      <c r="D75" s="4">
        <v>0</v>
      </c>
      <c r="E75" s="10">
        <v>0</v>
      </c>
      <c r="F75" s="10">
        <v>0</v>
      </c>
    </row>
    <row r="76" spans="1:6" ht="31">
      <c r="A76" s="4" t="s">
        <v>97</v>
      </c>
      <c r="B76" s="3" t="s">
        <v>138</v>
      </c>
      <c r="C76" s="4">
        <v>156</v>
      </c>
      <c r="D76" s="4">
        <v>0</v>
      </c>
      <c r="E76" s="10">
        <v>0</v>
      </c>
      <c r="F76" s="10">
        <v>0</v>
      </c>
    </row>
    <row r="77" spans="1:6" hidden="1">
      <c r="A77" s="4"/>
      <c r="B77" s="3"/>
      <c r="C77" s="4"/>
      <c r="D77" s="4"/>
      <c r="E77" s="10"/>
      <c r="F77" s="10"/>
    </row>
    <row r="78" spans="1:6">
      <c r="A78" s="5"/>
      <c r="B78" s="7" t="s">
        <v>86</v>
      </c>
      <c r="C78" s="5">
        <f>C60+C9</f>
        <v>78743.7</v>
      </c>
      <c r="D78" s="5">
        <f>D60+D9</f>
        <v>59679.8</v>
      </c>
      <c r="E78" s="5">
        <f>E60+E9</f>
        <v>41899.800000000003</v>
      </c>
      <c r="F78" s="5">
        <f>F60+F9</f>
        <v>41234.1</v>
      </c>
    </row>
  </sheetData>
  <mergeCells count="8">
    <mergeCell ref="A2:F2"/>
    <mergeCell ref="A5:B5"/>
    <mergeCell ref="C5:C7"/>
    <mergeCell ref="D5:D7"/>
    <mergeCell ref="E5:E7"/>
    <mergeCell ref="F5:F7"/>
    <mergeCell ref="A6:A7"/>
    <mergeCell ref="B6:B7"/>
  </mergeCells>
  <hyperlinks>
    <hyperlink ref="B15" r:id="rId1" display="http://kodifikant.ru/codes/kbk2014/10300000000000000"/>
    <hyperlink ref="B16" r:id="rId2" display="http://kodifikant.ru/codes/kbk2014/10302000010000110"/>
  </hyperlinks>
  <pageMargins left="0.7" right="0.7" top="0.75" bottom="0.75" header="0.3" footer="0.3"/>
  <pageSetup paperSize="9" scale="80" orientation="landscape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2021-12-08T03:53:22Z</dcterms:modified>
</cp:coreProperties>
</file>